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230" activeTab="0"/>
  </bookViews>
  <sheets>
    <sheet name="PSI Weight Chart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<sst xmlns="http://schemas.openxmlformats.org/spreadsheetml/2006/main" count="27" uniqueCount="23">
  <si>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Grams</t>
  </si>
  <si>
    <t>PSI</t>
  </si>
  <si>
    <t>grams / psi</t>
  </si>
  <si>
    <t>OZ</t>
  </si>
  <si>
    <t>Nozzle ID Area</t>
  </si>
  <si>
    <t xml:space="preserve"> PSI</t>
  </si>
  <si>
    <t>1 PSI Washer</t>
  </si>
  <si>
    <t>85608 ID"</t>
  </si>
  <si>
    <t>Presto 50332 3 stage reg.</t>
  </si>
  <si>
    <t>Presto 85608 Pipe Vent</t>
  </si>
  <si>
    <t>PSI Grams calculated from Vent ID</t>
  </si>
  <si>
    <t>Weighed</t>
  </si>
  <si>
    <t>Calculated</t>
  </si>
  <si>
    <t>Body Only</t>
  </si>
  <si>
    <t>Body &amp; 1 Ring</t>
  </si>
  <si>
    <t>Body &amp; 2 Rings</t>
  </si>
  <si>
    <t>1 - 1/2 PSI Washers</t>
  </si>
  <si>
    <t xml:space="preserve">Bushman Tekbits </t>
  </si>
  <si>
    <t>Gauge Pressure / Weight Worksheet &amp; Archive record.</t>
  </si>
  <si>
    <t>Example</t>
  </si>
  <si>
    <t>Archive Grams and PSI for gauge checkout later.</t>
  </si>
  <si>
    <t>Gauge</t>
  </si>
  <si>
    <t>Green cells indicate user input, measured or recorded data.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</si>
</sst>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30" xfId="0" applyFill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6" fontId="0" fillId="33" borderId="32" xfId="0" applyNumberForma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2"/>
  <sheetViews>
    <sheetView tabSelected="1" zoomScalePageLayoutView="0" workbookViewId="0" topLeftCell="A4">
      <selection activeCell="N12" sqref="N12"/>
    </sheetView>
  </sheetViews>
  <sheetFormatPr defaultColWidth="9.140625" defaultRowHeight="15"/>
  <cols>
    <col min="2" max="2" width="2.8515625" style="0" customWidth="1"/>
    <col min="3" max="3" width="13.00390625" style="0" customWidth="1"/>
    <col min="4" max="4" width="10.57421875" style="0" customWidth="1"/>
    <col min="5" max="5" width="10.140625" style="0" customWidth="1"/>
    <col min="6" max="6" width="2.8515625" style="0" customWidth="1"/>
    <col min="7" max="7" width="3.00390625" style="0" customWidth="1"/>
    <col min="8" max="8" width="11.140625" style="0" customWidth="1"/>
    <col min="9" max="9" width="11.28125" style="0" customWidth="1"/>
    <col min="10" max="10" width="10.140625" style="0" customWidth="1"/>
    <col min="11" max="11" width="2.57421875" style="0" customWidth="1"/>
    <col min="12" max="12" width="8.8515625" style="0" customWidth="1"/>
    <col min="13" max="13" width="9.8515625" style="0" bestFit="1" customWidth="1"/>
  </cols>
  <sheetData>
    <row r="2" ht="15.75" thickBot="1"/>
    <row r="3" spans="3:10" ht="15">
      <c r="C3" s="33" t="s">
        <v>17</v>
      </c>
      <c r="D3" s="34"/>
      <c r="E3" s="34"/>
      <c r="F3" s="34"/>
      <c r="G3" s="34"/>
      <c r="H3" s="34"/>
      <c r="I3" s="34"/>
      <c r="J3" s="35"/>
    </row>
    <row r="4" spans="3:10" ht="15">
      <c r="C4" s="36" t="s">
        <v>18</v>
      </c>
      <c r="D4" s="37"/>
      <c r="E4" s="37"/>
      <c r="F4" s="37"/>
      <c r="G4" s="37"/>
      <c r="H4" s="37"/>
      <c r="I4" s="37"/>
      <c r="J4" s="38"/>
    </row>
    <row r="5" spans="3:10" ht="15.75" thickBot="1">
      <c r="C5" s="42" t="s">
        <v>20</v>
      </c>
      <c r="D5" s="43"/>
      <c r="E5" s="43"/>
      <c r="F5" s="43"/>
      <c r="G5" s="43"/>
      <c r="H5" s="43"/>
      <c r="I5" s="43"/>
      <c r="J5" s="44"/>
    </row>
    <row r="6" s="6" customFormat="1" ht="15.75" thickBot="1"/>
    <row r="7" spans="3:14" ht="15.75" thickBot="1">
      <c r="C7" s="39" t="s">
        <v>10</v>
      </c>
      <c r="D7" s="40"/>
      <c r="E7" s="41"/>
      <c r="H7" s="54" t="s">
        <v>19</v>
      </c>
      <c r="I7" s="55"/>
      <c r="J7" s="56"/>
      <c r="M7" s="3"/>
      <c r="N7" s="3"/>
    </row>
    <row r="8" spans="1:14" ht="15">
      <c r="A8" s="6"/>
      <c r="C8" s="48" t="s">
        <v>8</v>
      </c>
      <c r="D8" s="49"/>
      <c r="E8" s="50"/>
      <c r="H8" s="7" t="s">
        <v>0</v>
      </c>
      <c r="I8" s="26" t="s">
        <v>12</v>
      </c>
      <c r="J8" s="28" t="s">
        <v>21</v>
      </c>
      <c r="M8" s="4"/>
      <c r="N8" s="4"/>
    </row>
    <row r="9" spans="1:14" ht="15.75" thickBot="1">
      <c r="A9" s="6"/>
      <c r="C9" s="42" t="s">
        <v>9</v>
      </c>
      <c r="D9" s="43"/>
      <c r="E9" s="44"/>
      <c r="H9" s="9" t="s">
        <v>11</v>
      </c>
      <c r="I9" s="27" t="s">
        <v>1</v>
      </c>
      <c r="J9" s="29" t="s">
        <v>1</v>
      </c>
      <c r="M9" s="4"/>
      <c r="N9" s="4"/>
    </row>
    <row r="10" spans="1:10" s="3" customFormat="1" ht="15.75" thickBot="1">
      <c r="A10" s="5"/>
      <c r="C10" s="45"/>
      <c r="D10" s="46"/>
      <c r="E10" s="47"/>
      <c r="J10" s="4"/>
    </row>
    <row r="11" spans="1:14" ht="15.75" thickBot="1">
      <c r="A11" s="6"/>
      <c r="C11" s="48" t="s">
        <v>7</v>
      </c>
      <c r="D11" s="49"/>
      <c r="E11" s="8">
        <v>0.125</v>
      </c>
      <c r="H11" s="39" t="s">
        <v>13</v>
      </c>
      <c r="I11" s="40"/>
      <c r="J11" s="41"/>
      <c r="M11" s="3"/>
      <c r="N11" s="3"/>
    </row>
    <row r="12" spans="1:14" ht="15.75" thickBot="1">
      <c r="A12" s="6"/>
      <c r="C12" s="36" t="s">
        <v>4</v>
      </c>
      <c r="D12" s="37"/>
      <c r="E12" s="22">
        <f>3.1415*((E11/2)*(E11/2))</f>
        <v>0.012271484375</v>
      </c>
      <c r="H12" s="30">
        <v>42.8</v>
      </c>
      <c r="I12" s="31">
        <f>H12/$E$13</f>
        <v>7.689195462502848</v>
      </c>
      <c r="J12" s="32"/>
      <c r="M12" s="4"/>
      <c r="N12" s="3"/>
    </row>
    <row r="13" spans="1:10" ht="15.75" thickBot="1">
      <c r="A13" s="6"/>
      <c r="C13" s="42" t="s">
        <v>2</v>
      </c>
      <c r="D13" s="43"/>
      <c r="E13" s="23">
        <f>453.5924*$E$12</f>
        <v>5.56625204921875</v>
      </c>
      <c r="J13" s="2"/>
    </row>
    <row r="14" spans="1:10" ht="15.75" thickBot="1">
      <c r="A14" s="6"/>
      <c r="C14" s="11"/>
      <c r="D14" s="3"/>
      <c r="E14" s="12"/>
      <c r="H14" s="39" t="s">
        <v>14</v>
      </c>
      <c r="I14" s="40"/>
      <c r="J14" s="41"/>
    </row>
    <row r="15" spans="1:10" ht="15.75" thickBot="1">
      <c r="A15" s="6"/>
      <c r="C15" s="19" t="s">
        <v>5</v>
      </c>
      <c r="D15" s="20" t="s">
        <v>0</v>
      </c>
      <c r="E15" s="21" t="s">
        <v>3</v>
      </c>
      <c r="H15" s="30">
        <v>63.6</v>
      </c>
      <c r="I15" s="31">
        <f>H15/$E$13</f>
        <v>11.42600073399956</v>
      </c>
      <c r="J15" s="32"/>
    </row>
    <row r="16" spans="1:10" ht="15.75" thickBot="1">
      <c r="A16" s="6"/>
      <c r="B16" s="4"/>
      <c r="C16" s="16">
        <v>1</v>
      </c>
      <c r="D16" s="17">
        <f aca="true" t="shared" si="0" ref="D16:D30">$E$13*C16</f>
        <v>5.56625204921875</v>
      </c>
      <c r="E16" s="18">
        <f>D16/28.34952</f>
        <v>0.19634378462911367</v>
      </c>
      <c r="J16" s="2"/>
    </row>
    <row r="17" spans="1:10" ht="15.75" thickBot="1">
      <c r="A17" s="6"/>
      <c r="C17" s="10">
        <v>2</v>
      </c>
      <c r="D17" s="1">
        <f t="shared" si="0"/>
        <v>11.1325040984375</v>
      </c>
      <c r="E17" s="13">
        <f aca="true" t="shared" si="1" ref="E17:E30">D17/28.34952</f>
        <v>0.39268756925822734</v>
      </c>
      <c r="H17" s="39" t="s">
        <v>15</v>
      </c>
      <c r="I17" s="40"/>
      <c r="J17" s="41"/>
    </row>
    <row r="18" spans="1:10" ht="15.75" thickBot="1">
      <c r="A18" s="6"/>
      <c r="C18" s="10">
        <v>3</v>
      </c>
      <c r="D18" s="1">
        <f t="shared" si="0"/>
        <v>16.69875614765625</v>
      </c>
      <c r="E18" s="13">
        <f t="shared" si="1"/>
        <v>0.5890313538873411</v>
      </c>
      <c r="H18" s="30">
        <v>84.78</v>
      </c>
      <c r="I18" s="31">
        <f>H18/$E$13</f>
        <v>15.231074563340924</v>
      </c>
      <c r="J18" s="32"/>
    </row>
    <row r="19" spans="1:10" ht="15.75" thickBot="1">
      <c r="A19" s="6"/>
      <c r="C19" s="10">
        <v>4</v>
      </c>
      <c r="D19" s="1">
        <f t="shared" si="0"/>
        <v>22.265008196875</v>
      </c>
      <c r="E19" s="13">
        <f t="shared" si="1"/>
        <v>0.7853751385164547</v>
      </c>
      <c r="J19" s="2"/>
    </row>
    <row r="20" spans="1:10" ht="15">
      <c r="A20" s="6"/>
      <c r="C20" s="24">
        <v>5</v>
      </c>
      <c r="D20" s="1">
        <f t="shared" si="0"/>
        <v>27.831260246093752</v>
      </c>
      <c r="E20" s="13">
        <f t="shared" si="1"/>
        <v>0.9817189231455684</v>
      </c>
      <c r="H20" s="48" t="s">
        <v>14</v>
      </c>
      <c r="I20" s="49"/>
      <c r="J20" s="50"/>
    </row>
    <row r="21" spans="1:10" ht="15.75" thickBot="1">
      <c r="A21" s="6"/>
      <c r="C21" s="10">
        <v>6</v>
      </c>
      <c r="D21" s="1">
        <f t="shared" si="0"/>
        <v>33.3975122953125</v>
      </c>
      <c r="E21" s="13">
        <f t="shared" si="1"/>
        <v>1.1780627077746821</v>
      </c>
      <c r="H21" s="42" t="s">
        <v>6</v>
      </c>
      <c r="I21" s="43"/>
      <c r="J21" s="44"/>
    </row>
    <row r="22" spans="1:10" ht="15.75" thickBot="1">
      <c r="A22" s="6"/>
      <c r="C22" s="10">
        <v>7</v>
      </c>
      <c r="D22" s="1">
        <f t="shared" si="0"/>
        <v>38.963764344531256</v>
      </c>
      <c r="E22" s="13">
        <f t="shared" si="1"/>
        <v>1.3744064924037958</v>
      </c>
      <c r="H22" s="30">
        <v>68.91</v>
      </c>
      <c r="I22" s="31">
        <f>H22/$E$13</f>
        <v>12.37996400282877</v>
      </c>
      <c r="J22" s="32">
        <v>12.5</v>
      </c>
    </row>
    <row r="23" spans="1:10" ht="15.75" thickBot="1">
      <c r="A23" s="6"/>
      <c r="C23" s="10">
        <v>8</v>
      </c>
      <c r="D23" s="1">
        <f t="shared" si="0"/>
        <v>44.53001639375</v>
      </c>
      <c r="E23" s="13">
        <f t="shared" si="1"/>
        <v>1.5707502770329094</v>
      </c>
      <c r="J23" s="2"/>
    </row>
    <row r="24" spans="1:10" ht="15">
      <c r="A24" s="6"/>
      <c r="C24" s="10">
        <v>9</v>
      </c>
      <c r="D24" s="1">
        <f t="shared" si="0"/>
        <v>50.09626844296875</v>
      </c>
      <c r="E24" s="13">
        <f t="shared" si="1"/>
        <v>1.767094061662023</v>
      </c>
      <c r="H24" s="48" t="s">
        <v>14</v>
      </c>
      <c r="I24" s="49"/>
      <c r="J24" s="50"/>
    </row>
    <row r="25" spans="1:10" ht="15.75" thickBot="1">
      <c r="A25" s="6"/>
      <c r="C25" s="24">
        <v>10</v>
      </c>
      <c r="D25" s="1">
        <f t="shared" si="0"/>
        <v>55.662520492187504</v>
      </c>
      <c r="E25" s="13">
        <f t="shared" si="1"/>
        <v>1.9634378462911368</v>
      </c>
      <c r="H25" s="42" t="s">
        <v>16</v>
      </c>
      <c r="I25" s="43"/>
      <c r="J25" s="44"/>
    </row>
    <row r="26" spans="1:10" ht="15.75" thickBot="1">
      <c r="A26" s="6"/>
      <c r="C26" s="10">
        <v>11</v>
      </c>
      <c r="D26" s="1">
        <f t="shared" si="0"/>
        <v>61.22877254140626</v>
      </c>
      <c r="E26" s="13">
        <f t="shared" si="1"/>
        <v>2.1597816309202504</v>
      </c>
      <c r="H26" s="30">
        <v>71.56</v>
      </c>
      <c r="I26" s="31">
        <f>H26/$E$13</f>
        <v>12.856047366745418</v>
      </c>
      <c r="J26" s="32">
        <v>13</v>
      </c>
    </row>
    <row r="27" spans="1:13" ht="15.75" thickBot="1">
      <c r="A27" s="6"/>
      <c r="C27" s="10">
        <v>12</v>
      </c>
      <c r="D27" s="1">
        <f t="shared" si="0"/>
        <v>66.795024590625</v>
      </c>
      <c r="E27" s="13">
        <f t="shared" si="1"/>
        <v>2.3561254155493643</v>
      </c>
      <c r="H27" s="4"/>
      <c r="I27" s="4"/>
      <c r="J27" s="2"/>
      <c r="K27" s="3"/>
      <c r="L27" s="4"/>
      <c r="M27" s="4"/>
    </row>
    <row r="28" spans="1:13" ht="15">
      <c r="A28" s="6"/>
      <c r="C28" s="10">
        <v>13</v>
      </c>
      <c r="D28" s="1">
        <f t="shared" si="0"/>
        <v>72.36127663984375</v>
      </c>
      <c r="E28" s="13">
        <f t="shared" si="1"/>
        <v>2.5524692001784777</v>
      </c>
      <c r="H28" s="48"/>
      <c r="I28" s="49"/>
      <c r="J28" s="50"/>
      <c r="K28" s="3"/>
      <c r="L28" s="4"/>
      <c r="M28" s="4"/>
    </row>
    <row r="29" spans="1:10" ht="15.75" thickBot="1">
      <c r="A29" s="6"/>
      <c r="C29" s="10">
        <v>14</v>
      </c>
      <c r="D29" s="1">
        <f t="shared" si="0"/>
        <v>77.92752868906251</v>
      </c>
      <c r="E29" s="13">
        <f t="shared" si="1"/>
        <v>2.7488129848075915</v>
      </c>
      <c r="H29" s="42"/>
      <c r="I29" s="43"/>
      <c r="J29" s="44"/>
    </row>
    <row r="30" spans="1:10" ht="15.75" thickBot="1">
      <c r="A30" s="6"/>
      <c r="C30" s="25">
        <v>15</v>
      </c>
      <c r="D30" s="14">
        <f t="shared" si="0"/>
        <v>83.49378073828126</v>
      </c>
      <c r="E30" s="15">
        <f t="shared" si="1"/>
        <v>2.9451567694367053</v>
      </c>
      <c r="H30" s="30"/>
      <c r="I30" s="31">
        <f>H30/$E$13</f>
        <v>0</v>
      </c>
      <c r="J30" s="32"/>
    </row>
    <row r="31" spans="1:3" ht="15.75" thickBot="1">
      <c r="A31" s="6"/>
      <c r="C31" s="2"/>
    </row>
    <row r="32" spans="3:10" ht="15.75" thickBot="1">
      <c r="C32" s="51" t="s">
        <v>22</v>
      </c>
      <c r="D32" s="52"/>
      <c r="E32" s="52"/>
      <c r="F32" s="52"/>
      <c r="G32" s="52"/>
      <c r="H32" s="52"/>
      <c r="I32" s="52"/>
      <c r="J32" s="53"/>
    </row>
  </sheetData>
  <sheetProtection/>
  <mergeCells count="21">
    <mergeCell ref="H25:J25"/>
    <mergeCell ref="H29:J29"/>
    <mergeCell ref="H28:J28"/>
    <mergeCell ref="C5:J5"/>
    <mergeCell ref="C32:J32"/>
    <mergeCell ref="H7:J7"/>
    <mergeCell ref="H11:J11"/>
    <mergeCell ref="H14:J14"/>
    <mergeCell ref="H17:J17"/>
    <mergeCell ref="H21:J21"/>
    <mergeCell ref="H20:J20"/>
    <mergeCell ref="H24:J24"/>
    <mergeCell ref="C3:J3"/>
    <mergeCell ref="C4:J4"/>
    <mergeCell ref="C7:E7"/>
    <mergeCell ref="C13:D13"/>
    <mergeCell ref="C9:E9"/>
    <mergeCell ref="C10:E10"/>
    <mergeCell ref="C11:D11"/>
    <mergeCell ref="C8:E8"/>
    <mergeCell ref="C12:D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Lagasse</dc:creator>
  <cp:keywords/>
  <dc:description/>
  <cp:lastModifiedBy>Pierre Lagasse</cp:lastModifiedBy>
  <dcterms:created xsi:type="dcterms:W3CDTF">2019-10-29T15:28:12Z</dcterms:created>
  <dcterms:modified xsi:type="dcterms:W3CDTF">2019-12-22T16:16:56Z</dcterms:modified>
  <cp:category/>
  <cp:version/>
  <cp:contentType/>
  <cp:contentStatus/>
</cp:coreProperties>
</file>